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20\"/>
    </mc:Choice>
  </mc:AlternateContent>
  <xr:revisionPtr revIDLastSave="0" documentId="8_{1A0550E2-5BF4-4438-9810-6C670B807B63}" xr6:coauthVersionLast="47" xr6:coauthVersionMax="47" xr10:uidLastSave="{00000000-0000-0000-0000-000000000000}"/>
  <bookViews>
    <workbookView xWindow="-120" yWindow="-120" windowWidth="29040" windowHeight="15840" xr2:uid="{5EDEA9FD-33F6-4EE0-8B49-506E9231BBF9}"/>
  </bookViews>
  <sheets>
    <sheet name="Anexo GGCON" sheetId="1" r:id="rId1"/>
  </sheets>
  <externalReferences>
    <externalReference r:id="rId2"/>
    <externalReference r:id="rId3"/>
    <externalReference r:id="rId4"/>
  </externalReferences>
  <definedNames>
    <definedName name="_xlnm._FilterDatabase" localSheetId="0" hidden="1">'Anexo GGCON'!$A$18:$H$39</definedName>
    <definedName name="A">#REF!</definedName>
    <definedName name="AAAAAAAAAAA">#REF!</definedName>
    <definedName name="_xlnm.Print_Area" localSheetId="0">'Anexo GGCON'!$A$1:$H$54</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F39" i="1" s="1"/>
</calcChain>
</file>

<file path=xl/sharedStrings.xml><?xml version="1.0" encoding="utf-8"?>
<sst xmlns="http://schemas.openxmlformats.org/spreadsheetml/2006/main" count="95" uniqueCount="69">
  <si>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</si>
  <si>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</si>
  <si>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</si>
  <si>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</si>
  <si>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</si>
  <si>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da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</si>
  <si>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rPr>
      <t>19/2022</t>
    </r>
  </si>
  <si>
    <t>TERMO ADITIVO Nº:</t>
  </si>
  <si>
    <r>
      <t>EXERCÍCIO:</t>
    </r>
    <r>
      <rPr>
        <sz val="11"/>
        <color indexed="8"/>
        <rFont val="Calibri"/>
        <family val="2"/>
      </rPr>
      <t xml:space="preserve"> MARÇO/2023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</si>
  <si>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</si>
  <si>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</si>
  <si>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</si>
  <si>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</si>
  <si>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VALOR TOTAL RECEBIDO:</t>
    </r>
    <r>
      <rPr>
        <sz val="11"/>
        <color theme="1"/>
        <rFont val="Calibri"/>
        <family val="2"/>
        <scheme val="minor"/>
      </rPr>
      <t xml:space="preserve"> </t>
    </r>
    <r>
      <rPr>
        <sz val="11"/>
        <color indexed="8"/>
        <rFont val="Calibri"/>
        <family val="2"/>
      </rPr>
      <t xml:space="preserve">R$ </t>
    </r>
    <r>
      <rPr>
        <sz val="11"/>
        <color theme="1"/>
        <rFont val="Calibri"/>
        <family val="2"/>
        <scheme val="minor"/>
      </rPr>
      <t>0,00</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</si>
  <si>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</si>
  <si>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</si>
  <si>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</si>
  <si>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</si>
  <si>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</si>
  <si>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</si>
  <si>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</si>
  <si>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</si>
  <si>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</si>
  <si>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</si>
  <si>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2287336 (Parte)</t>
  </si>
  <si>
    <t xml:space="preserve">DOMICILI INDUSTRIA E COMÉRCIO DE ALIMENTOS LTDA             </t>
  </si>
  <si>
    <t>RECURSOS HUMANOS (5)</t>
  </si>
  <si>
    <t>PAGTO 29.690</t>
  </si>
  <si>
    <t>GRF (Parte)</t>
  </si>
  <si>
    <t>CAIXA ECONÔMICA FEDERAL</t>
  </si>
  <si>
    <t>PAGTO 29.666</t>
  </si>
  <si>
    <t>DARF (Parte)</t>
  </si>
  <si>
    <t xml:space="preserve">SECRETARIA DA RECEITA FEDERAL                               </t>
  </si>
  <si>
    <t>PAGTO 29.672</t>
  </si>
  <si>
    <t>PAGTO 29.667</t>
  </si>
  <si>
    <t>NF Nº 879208 (Parte)</t>
  </si>
  <si>
    <t>ALELO S.A.</t>
  </si>
  <si>
    <t>PAGTO 29.683</t>
  </si>
  <si>
    <t>TERMO DE RESCISÃO</t>
  </si>
  <si>
    <t>PAULA CRISTINA DA SILVA SOUSA</t>
  </si>
  <si>
    <t>RECIBO DE FÉRIAS</t>
  </si>
  <si>
    <t>ALINE CASTANHA SOUSA TORRANO</t>
  </si>
  <si>
    <t>PAGTO 29.686</t>
  </si>
  <si>
    <t>DRH Nº 227/2023 (Parte)</t>
  </si>
  <si>
    <t xml:space="preserve">DEPARTAMENTO DE RH                                          </t>
  </si>
  <si>
    <t>PAGTO 29.683 - PAGTO 29.689</t>
  </si>
  <si>
    <t>TIT. DOC. Nº 2023000497 (Parte)</t>
  </si>
  <si>
    <t xml:space="preserve">SANTANDER- FFM EMPRÉSTIMO                                   </t>
  </si>
  <si>
    <t>PAGTO 29.688</t>
  </si>
  <si>
    <t>GRRF (Parte)</t>
  </si>
  <si>
    <t>NF Nº 679 (Parte)</t>
  </si>
  <si>
    <t>PAGTO 32.670</t>
  </si>
  <si>
    <t>ANDREA GINESI DA SILVA</t>
  </si>
  <si>
    <t>KARINA ROSSI BONFIGLIOLI</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</si>
  <si>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</si>
  <si>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</si>
  <si>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</si>
  <si>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</si>
  <si>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</si>
  <si>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</si>
  <si>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</si>
  <si>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</si>
  <si>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26 de abril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</si>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</sst>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dd/mm/yy;@"/>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8"/>
      <name val="Arial"/>
      <family val="2"/>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62">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65" fontId="13" fillId="0" borderId="2" xfId="5" applyNumberFormat="1" applyFont="1" applyBorder="1" applyAlignment="1">
      <alignment horizontal="center"/>
    </xf>
    <xf numFmtId="14" fontId="13" fillId="0" borderId="2" xfId="5" applyNumberFormat="1" applyFont="1" applyBorder="1" applyAlignment="1">
      <alignment horizontal="left"/>
    </xf>
    <xf numFmtId="0" fontId="13" fillId="0" borderId="2" xfId="5" applyFont="1" applyBorder="1" applyAlignment="1">
      <alignment vertical="center"/>
    </xf>
    <xf numFmtId="164" fontId="13" fillId="0" borderId="2" xfId="5" applyNumberFormat="1" applyFont="1" applyBorder="1"/>
    <xf numFmtId="0" fontId="13" fillId="0" borderId="2" xfId="5" applyFont="1" applyBorder="1" applyAlignment="1">
      <alignment horizontal="center"/>
    </xf>
    <xf numFmtId="0" fontId="16" fillId="0" borderId="3" xfId="1" applyFont="1" applyBorder="1"/>
    <xf numFmtId="0" fontId="16" fillId="0" borderId="2" xfId="1" applyFont="1" applyBorder="1"/>
    <xf numFmtId="4" fontId="16" fillId="0" borderId="2" xfId="1" applyNumberFormat="1" applyFont="1" applyBorder="1" applyAlignment="1">
      <alignment horizontal="right"/>
    </xf>
    <xf numFmtId="4" fontId="17" fillId="0" borderId="0" xfId="1" applyNumberFormat="1" applyFont="1"/>
    <xf numFmtId="0" fontId="16" fillId="0" borderId="4" xfId="1" applyFont="1" applyBorder="1"/>
    <xf numFmtId="0" fontId="16" fillId="0" borderId="5" xfId="1" applyFont="1" applyBorder="1"/>
    <xf numFmtId="0" fontId="16" fillId="0" borderId="6" xfId="1" applyFont="1" applyBorder="1"/>
    <xf numFmtId="4" fontId="16" fillId="0" borderId="7" xfId="1" applyNumberFormat="1" applyFont="1" applyBorder="1" applyAlignment="1">
      <alignment horizontal="right"/>
    </xf>
    <xf numFmtId="0" fontId="17" fillId="0" borderId="6" xfId="1" applyFont="1" applyBorder="1" applyAlignment="1">
      <alignment horizontal="left"/>
    </xf>
    <xf numFmtId="0" fontId="16" fillId="0" borderId="3" xfId="1" applyFont="1" applyBorder="1" applyAlignment="1">
      <alignment horizontal="left"/>
    </xf>
    <xf numFmtId="0" fontId="16" fillId="0" borderId="6" xfId="1" applyFont="1" applyBorder="1" applyAlignment="1">
      <alignment horizontal="left"/>
    </xf>
    <xf numFmtId="4" fontId="1" fillId="0" borderId="0" xfId="1" applyNumberFormat="1"/>
    <xf numFmtId="0" fontId="16" fillId="0" borderId="0" xfId="1" applyFont="1"/>
    <xf numFmtId="4" fontId="16" fillId="0" borderId="0" xfId="1" applyNumberFormat="1" applyFont="1" applyAlignment="1">
      <alignment horizontal="right"/>
    </xf>
    <xf numFmtId="0" fontId="18" fillId="0" borderId="0" xfId="1" applyFont="1" applyAlignment="1">
      <alignment horizontal="left" vertical="center" wrapText="1"/>
    </xf>
    <xf numFmtId="0" fontId="18" fillId="0" borderId="0" xfId="1" applyFont="1" applyAlignment="1">
      <alignment vertical="center" wrapText="1"/>
    </xf>
    <xf numFmtId="43" fontId="19"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8"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xfId="5" xr:uid="{5B531874-8B74-4815-965D-9FB189A54F84}"/>
    <cellStyle name="Normal 3 2 2 3" xfId="2" xr:uid="{D9073C9C-796D-47A9-8874-0D3B11FE2D2A}"/>
    <cellStyle name="Normal 3 3" xfId="6" xr:uid="{DDD3585C-DFD5-40B6-9689-04E53F0400E9}"/>
    <cellStyle name="Normal 3 3 3" xfId="7" xr:uid="{C1D7F8C3-116D-463A-B5ED-7A1EA934DB2E}"/>
    <cellStyle name="Normal 4 3 2 2" xfId="4" xr:uid="{50FBE27C-126E-44DE-89D1-EC6058F32AD4}"/>
    <cellStyle name="Normal 4 3 2 3 2" xfId="1" xr:uid="{F54F52CE-FC01-4306-A0D7-AAE6C07A20F9}"/>
    <cellStyle name="Normal 4 3 3" xfId="3" xr:uid="{3DA0B57E-7CC4-4614-AD30-5F93002F56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A26A49DD-8505-48C2-9AF5-1AFEA99E6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87.420%20-%20CONV.%20192022%20-%20SES%20-%20CUSTEIO%20-%20CEDMAC\03%20-%20Mar&#231;o_23\87420%20-%20CONV.%20192022%20-%20SES%20-%20CUSTEIO%20-%20CEDMAC.xlsx" TargetMode="External"/><Relationship Id="rId1" Type="http://schemas.openxmlformats.org/officeDocument/2006/relationships/externalLinkPath" Target="/Controladoria/Projetos%20Controladoria/Subven&#231;&#245;es/SES/ativas/SES%20-%202023/87.420%20-%20CONV.%20192022%20-%20SES%20-%20CUSTEIO%20-%20CEDMAC/03%20-%20Mar&#231;o_23/87420%20-%20CONV.%20192022%20-%20SES%20-%20CUSTEIO%20-%20CEDM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refreshError="1"/>
      <sheetData sheetId="2" refreshError="1"/>
      <sheetData sheetId="3"/>
      <sheetData sheetId="4" refreshError="1"/>
      <sheetData sheetId="5" refreshError="1"/>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5101B-590C-45F2-A0DE-163BF87D02A7}">
  <sheetPr>
    <tabColor rgb="FFFFFF00"/>
    <pageSetUpPr fitToPage="1"/>
  </sheetPr>
  <dimension ref="A1:I54"/>
  <sheetViews>
    <sheetView tabSelected="1" topLeftCell="A10" workbookViewId="0">
      <selection activeCell="E26" sqref="E26"/>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10.5" customHeight="1" x14ac:dyDescent="0.25">
      <c r="A16" s="19"/>
      <c r="B16" s="20"/>
      <c r="C16" s="21"/>
      <c r="D16" s="20"/>
      <c r="E16" s="22"/>
      <c r="F16" s="22"/>
      <c r="G16" s="22"/>
      <c r="H16" s="22"/>
    </row>
    <row r="17" spans="1:9" x14ac:dyDescent="0.25">
      <c r="A17" s="23" t="s">
        <v>15</v>
      </c>
      <c r="B17" s="24"/>
      <c r="C17" s="24"/>
      <c r="D17" s="24"/>
      <c r="E17" s="23"/>
      <c r="F17" s="23"/>
      <c r="G17" s="23"/>
      <c r="H17" s="23"/>
    </row>
    <row r="18" spans="1:9" s="22" customFormat="1" ht="25.5" customHeight="1" x14ac:dyDescent="0.2">
      <c r="A18" s="25" t="s">
        <v>16</v>
      </c>
      <c r="B18" s="26" t="s">
        <v>17</v>
      </c>
      <c r="C18" s="26" t="s">
        <v>18</v>
      </c>
      <c r="D18" s="26" t="s">
        <v>19</v>
      </c>
      <c r="E18" s="25" t="s">
        <v>20</v>
      </c>
      <c r="F18" s="27" t="s">
        <v>21</v>
      </c>
      <c r="G18" s="25" t="s">
        <v>22</v>
      </c>
      <c r="H18" s="25" t="s">
        <v>23</v>
      </c>
      <c r="I18" s="28"/>
    </row>
    <row r="19" spans="1:9" s="20" customFormat="1" ht="13.5" customHeight="1" x14ac:dyDescent="0.2">
      <c r="A19" s="29">
        <v>1</v>
      </c>
      <c r="B19" s="30">
        <v>44980</v>
      </c>
      <c r="C19" s="31" t="s">
        <v>24</v>
      </c>
      <c r="D19" s="32" t="s">
        <v>25</v>
      </c>
      <c r="E19" s="32" t="s">
        <v>26</v>
      </c>
      <c r="F19" s="33">
        <v>2318.25</v>
      </c>
      <c r="G19" s="34" t="s">
        <v>27</v>
      </c>
      <c r="H19" s="30">
        <v>45016</v>
      </c>
    </row>
    <row r="20" spans="1:9" s="20" customFormat="1" ht="13.5" customHeight="1" x14ac:dyDescent="0.2">
      <c r="A20" s="29">
        <v>2</v>
      </c>
      <c r="B20" s="30">
        <v>44985</v>
      </c>
      <c r="C20" s="31" t="s">
        <v>28</v>
      </c>
      <c r="D20" s="32" t="s">
        <v>29</v>
      </c>
      <c r="E20" s="32" t="s">
        <v>26</v>
      </c>
      <c r="F20" s="33">
        <v>6174.49</v>
      </c>
      <c r="G20" s="34" t="s">
        <v>30</v>
      </c>
      <c r="H20" s="30">
        <v>44992</v>
      </c>
    </row>
    <row r="21" spans="1:9" s="20" customFormat="1" ht="13.5" customHeight="1" x14ac:dyDescent="0.2">
      <c r="A21" s="29">
        <v>3</v>
      </c>
      <c r="B21" s="30">
        <v>44985</v>
      </c>
      <c r="C21" s="31" t="s">
        <v>31</v>
      </c>
      <c r="D21" s="32" t="s">
        <v>32</v>
      </c>
      <c r="E21" s="32" t="s">
        <v>26</v>
      </c>
      <c r="F21" s="33">
        <v>8205.75</v>
      </c>
      <c r="G21" s="34" t="s">
        <v>33</v>
      </c>
      <c r="H21" s="30">
        <v>45005</v>
      </c>
    </row>
    <row r="22" spans="1:9" s="20" customFormat="1" ht="13.5" customHeight="1" x14ac:dyDescent="0.2">
      <c r="A22" s="29">
        <v>4</v>
      </c>
      <c r="B22" s="30">
        <v>44985</v>
      </c>
      <c r="C22" s="31" t="s">
        <v>31</v>
      </c>
      <c r="D22" s="32" t="s">
        <v>32</v>
      </c>
      <c r="E22" s="32" t="s">
        <v>26</v>
      </c>
      <c r="F22" s="33">
        <v>341.16</v>
      </c>
      <c r="G22" s="34" t="s">
        <v>34</v>
      </c>
      <c r="H22" s="30">
        <v>45005</v>
      </c>
    </row>
    <row r="23" spans="1:9" s="20" customFormat="1" ht="13.5" customHeight="1" x14ac:dyDescent="0.2">
      <c r="A23" s="29">
        <v>5</v>
      </c>
      <c r="B23" s="30">
        <v>44985</v>
      </c>
      <c r="C23" s="31" t="s">
        <v>31</v>
      </c>
      <c r="D23" s="32" t="s">
        <v>32</v>
      </c>
      <c r="E23" s="32" t="s">
        <v>26</v>
      </c>
      <c r="F23" s="33">
        <v>5850.41</v>
      </c>
      <c r="G23" s="34" t="s">
        <v>34</v>
      </c>
      <c r="H23" s="30">
        <v>45005</v>
      </c>
    </row>
    <row r="24" spans="1:9" s="20" customFormat="1" ht="13.5" customHeight="1" x14ac:dyDescent="0.2">
      <c r="A24" s="29">
        <v>6</v>
      </c>
      <c r="B24" s="30">
        <v>44986</v>
      </c>
      <c r="C24" s="31" t="s">
        <v>35</v>
      </c>
      <c r="D24" s="32" t="s">
        <v>36</v>
      </c>
      <c r="E24" s="32" t="s">
        <v>26</v>
      </c>
      <c r="F24" s="33">
        <v>5400</v>
      </c>
      <c r="G24" s="34" t="s">
        <v>37</v>
      </c>
      <c r="H24" s="30">
        <v>45016</v>
      </c>
    </row>
    <row r="25" spans="1:9" s="20" customFormat="1" ht="13.5" customHeight="1" x14ac:dyDescent="0.2">
      <c r="A25" s="29">
        <v>7</v>
      </c>
      <c r="B25" s="30">
        <v>44987</v>
      </c>
      <c r="C25" s="31" t="s">
        <v>38</v>
      </c>
      <c r="D25" s="32" t="s">
        <v>39</v>
      </c>
      <c r="E25" s="32" t="s">
        <v>26</v>
      </c>
      <c r="F25" s="33">
        <v>8966.75</v>
      </c>
      <c r="G25" s="34" t="s">
        <v>37</v>
      </c>
      <c r="H25" s="30">
        <v>44995</v>
      </c>
    </row>
    <row r="26" spans="1:9" s="20" customFormat="1" ht="13.5" customHeight="1" x14ac:dyDescent="0.2">
      <c r="A26" s="29">
        <v>8</v>
      </c>
      <c r="B26" s="30">
        <v>44988</v>
      </c>
      <c r="C26" s="31" t="s">
        <v>40</v>
      </c>
      <c r="D26" s="32" t="s">
        <v>41</v>
      </c>
      <c r="E26" s="32" t="s">
        <v>26</v>
      </c>
      <c r="F26" s="33">
        <v>4045.02</v>
      </c>
      <c r="G26" s="34" t="s">
        <v>42</v>
      </c>
      <c r="H26" s="30">
        <v>44988</v>
      </c>
    </row>
    <row r="27" spans="1:9" s="20" customFormat="1" ht="13.5" customHeight="1" x14ac:dyDescent="0.2">
      <c r="A27" s="29">
        <v>9</v>
      </c>
      <c r="B27" s="30">
        <v>44988</v>
      </c>
      <c r="C27" s="31" t="s">
        <v>43</v>
      </c>
      <c r="D27" s="32" t="s">
        <v>44</v>
      </c>
      <c r="E27" s="32" t="s">
        <v>26</v>
      </c>
      <c r="F27" s="33">
        <v>59351.95</v>
      </c>
      <c r="G27" s="34" t="s">
        <v>45</v>
      </c>
      <c r="H27" s="30">
        <v>44991</v>
      </c>
    </row>
    <row r="28" spans="1:9" s="20" customFormat="1" ht="13.5" customHeight="1" x14ac:dyDescent="0.2">
      <c r="A28" s="29">
        <v>10</v>
      </c>
      <c r="B28" s="30">
        <v>44988</v>
      </c>
      <c r="C28" s="31" t="s">
        <v>46</v>
      </c>
      <c r="D28" s="32" t="s">
        <v>47</v>
      </c>
      <c r="E28" s="32" t="s">
        <v>26</v>
      </c>
      <c r="F28" s="33">
        <v>2019.6</v>
      </c>
      <c r="G28" s="34" t="s">
        <v>48</v>
      </c>
      <c r="H28" s="30">
        <v>44995</v>
      </c>
    </row>
    <row r="29" spans="1:9" s="20" customFormat="1" ht="13.5" customHeight="1" x14ac:dyDescent="0.2">
      <c r="A29" s="29">
        <v>11</v>
      </c>
      <c r="B29" s="30">
        <v>44995</v>
      </c>
      <c r="C29" s="31" t="s">
        <v>49</v>
      </c>
      <c r="D29" s="32" t="s">
        <v>39</v>
      </c>
      <c r="E29" s="32" t="s">
        <v>26</v>
      </c>
      <c r="F29" s="33">
        <v>11864.26</v>
      </c>
      <c r="G29" s="34" t="s">
        <v>30</v>
      </c>
      <c r="H29" s="30">
        <v>44995</v>
      </c>
    </row>
    <row r="30" spans="1:9" s="20" customFormat="1" ht="13.5" customHeight="1" x14ac:dyDescent="0.2">
      <c r="A30" s="29">
        <v>12</v>
      </c>
      <c r="B30" s="30">
        <v>44998</v>
      </c>
      <c r="C30" s="31" t="s">
        <v>50</v>
      </c>
      <c r="D30" s="32" t="s">
        <v>25</v>
      </c>
      <c r="E30" s="32" t="s">
        <v>26</v>
      </c>
      <c r="F30" s="33">
        <v>126</v>
      </c>
      <c r="G30" s="34" t="s">
        <v>51</v>
      </c>
      <c r="H30" s="30">
        <v>45016</v>
      </c>
    </row>
    <row r="31" spans="1:9" s="20" customFormat="1" ht="13.5" customHeight="1" x14ac:dyDescent="0.2">
      <c r="A31" s="29">
        <v>13</v>
      </c>
      <c r="B31" s="30">
        <v>45002</v>
      </c>
      <c r="C31" s="31" t="s">
        <v>40</v>
      </c>
      <c r="D31" s="32" t="s">
        <v>52</v>
      </c>
      <c r="E31" s="32" t="s">
        <v>26</v>
      </c>
      <c r="F31" s="33">
        <v>2617.37</v>
      </c>
      <c r="G31" s="34" t="s">
        <v>42</v>
      </c>
      <c r="H31" s="30">
        <v>45002</v>
      </c>
    </row>
    <row r="32" spans="1:9" s="20" customFormat="1" ht="13.5" customHeight="1" x14ac:dyDescent="0.2">
      <c r="A32" s="29">
        <v>14</v>
      </c>
      <c r="B32" s="30">
        <v>45002</v>
      </c>
      <c r="C32" s="31" t="s">
        <v>40</v>
      </c>
      <c r="D32" s="32" t="s">
        <v>53</v>
      </c>
      <c r="E32" s="32" t="s">
        <v>26</v>
      </c>
      <c r="F32" s="33">
        <v>3579.04</v>
      </c>
      <c r="G32" s="34" t="s">
        <v>42</v>
      </c>
      <c r="H32" s="30">
        <v>45002</v>
      </c>
    </row>
    <row r="33" spans="1:9" ht="13.5" customHeight="1" x14ac:dyDescent="0.25">
      <c r="A33" s="35" t="s">
        <v>54</v>
      </c>
      <c r="B33" s="36"/>
      <c r="C33" s="36"/>
      <c r="D33" s="36"/>
      <c r="E33" s="36"/>
      <c r="F33" s="37">
        <f>SUM(F19:F32)</f>
        <v>120860.04999999999</v>
      </c>
      <c r="G33" s="38"/>
      <c r="H33" s="38"/>
    </row>
    <row r="34" spans="1:9" ht="13.5" customHeight="1" x14ac:dyDescent="0.25">
      <c r="D34" s="39" t="s">
        <v>55</v>
      </c>
      <c r="E34" s="40"/>
      <c r="F34" s="37">
        <v>0</v>
      </c>
      <c r="G34" s="38"/>
      <c r="H34" s="38"/>
    </row>
    <row r="35" spans="1:9" ht="13.5" customHeight="1" x14ac:dyDescent="0.25">
      <c r="D35" s="35" t="s">
        <v>56</v>
      </c>
      <c r="E35" s="41"/>
      <c r="F35" s="42">
        <v>1662.67</v>
      </c>
      <c r="G35" s="38"/>
      <c r="H35" s="38"/>
    </row>
    <row r="36" spans="1:9" ht="13.5" customHeight="1" x14ac:dyDescent="0.25">
      <c r="D36" s="35" t="s">
        <v>57</v>
      </c>
      <c r="E36" s="43"/>
      <c r="F36" s="42">
        <v>0</v>
      </c>
      <c r="G36" s="38"/>
      <c r="H36" s="38"/>
    </row>
    <row r="37" spans="1:9" ht="13.5" customHeight="1" x14ac:dyDescent="0.25">
      <c r="D37" s="44" t="s">
        <v>58</v>
      </c>
      <c r="E37" s="45"/>
      <c r="F37" s="42">
        <v>284955.25</v>
      </c>
      <c r="G37" s="38"/>
      <c r="H37" s="38"/>
    </row>
    <row r="38" spans="1:9" ht="13.5" customHeight="1" x14ac:dyDescent="0.25">
      <c r="D38" s="44" t="s">
        <v>59</v>
      </c>
      <c r="E38" s="45"/>
      <c r="F38" s="42">
        <v>0</v>
      </c>
      <c r="G38" s="38"/>
      <c r="H38" s="38"/>
    </row>
    <row r="39" spans="1:9" ht="13.5" customHeight="1" x14ac:dyDescent="0.25">
      <c r="D39" s="44" t="s">
        <v>60</v>
      </c>
      <c r="E39" s="45"/>
      <c r="F39" s="42">
        <f>F34+F35+F36-F33+F38+F37</f>
        <v>165757.87</v>
      </c>
      <c r="G39" s="38"/>
      <c r="H39" s="38"/>
      <c r="I39" s="46"/>
    </row>
    <row r="40" spans="1:9" ht="13.5" customHeight="1" x14ac:dyDescent="0.25">
      <c r="D40" s="47"/>
      <c r="E40" s="47"/>
      <c r="F40" s="48"/>
      <c r="G40" s="38"/>
      <c r="H40" s="38"/>
      <c r="I40" s="46"/>
    </row>
    <row r="41" spans="1:9" ht="37.5" customHeight="1" x14ac:dyDescent="0.25">
      <c r="A41" s="49" t="s">
        <v>61</v>
      </c>
      <c r="B41" s="49"/>
      <c r="C41" s="49"/>
      <c r="D41" s="49"/>
      <c r="E41" s="49"/>
      <c r="F41" s="49"/>
      <c r="G41" s="49"/>
      <c r="H41" s="49"/>
    </row>
    <row r="42" spans="1:9" ht="7.5" customHeight="1" x14ac:dyDescent="0.25">
      <c r="F42" s="50"/>
      <c r="G42" s="51"/>
    </row>
    <row r="43" spans="1:9" s="4" customFormat="1" x14ac:dyDescent="0.25">
      <c r="A43" s="52" t="s">
        <v>62</v>
      </c>
      <c r="B43" s="53"/>
      <c r="C43" s="53"/>
      <c r="F43" s="48"/>
    </row>
    <row r="44" spans="1:9" ht="12" customHeight="1" x14ac:dyDescent="0.25">
      <c r="A44" s="52"/>
      <c r="B44" s="53"/>
      <c r="C44" s="53"/>
      <c r="F44" s="48"/>
      <c r="G44" s="54"/>
    </row>
    <row r="45" spans="1:9" ht="12" customHeight="1" x14ac:dyDescent="0.25">
      <c r="A45" s="52"/>
      <c r="B45" s="53"/>
      <c r="C45" s="53"/>
      <c r="F45" s="48"/>
      <c r="G45" s="54"/>
    </row>
    <row r="46" spans="1:9" ht="12" customHeight="1" x14ac:dyDescent="0.25">
      <c r="A46" s="52"/>
      <c r="B46" s="53"/>
      <c r="C46" s="53"/>
      <c r="G46" s="4"/>
    </row>
    <row r="47" spans="1:9" ht="12" customHeight="1" x14ac:dyDescent="0.25">
      <c r="A47" s="55"/>
      <c r="B47" s="56"/>
      <c r="C47" s="56"/>
      <c r="F47" s="46"/>
      <c r="G47" s="4"/>
    </row>
    <row r="48" spans="1:9" ht="12" customHeight="1" x14ac:dyDescent="0.25">
      <c r="A48" s="57" t="s">
        <v>63</v>
      </c>
      <c r="B48" s="57"/>
      <c r="C48" s="57"/>
      <c r="F48" s="46"/>
    </row>
    <row r="49" spans="1:8" x14ac:dyDescent="0.25">
      <c r="A49" s="58" t="s">
        <v>64</v>
      </c>
      <c r="B49" s="58"/>
      <c r="C49" s="58"/>
    </row>
    <row r="50" spans="1:8" ht="9" customHeight="1" x14ac:dyDescent="0.25">
      <c r="A50" s="59"/>
      <c r="B50" s="59"/>
      <c r="C50" s="59"/>
      <c r="D50" s="59"/>
      <c r="E50" s="59"/>
      <c r="F50" s="59"/>
      <c r="G50" s="59"/>
      <c r="H50" s="59"/>
    </row>
    <row r="51" spans="1:8" ht="12.75" customHeight="1" x14ac:dyDescent="0.25">
      <c r="A51" s="22" t="s">
        <v>65</v>
      </c>
      <c r="B51" s="22"/>
      <c r="C51" s="22"/>
      <c r="D51" s="22"/>
      <c r="E51" s="22"/>
      <c r="F51" s="22"/>
      <c r="G51" s="22"/>
      <c r="H51" s="22"/>
    </row>
    <row r="52" spans="1:8" ht="12.75" customHeight="1" x14ac:dyDescent="0.25">
      <c r="A52" s="60" t="s">
        <v>66</v>
      </c>
      <c r="B52" s="60"/>
      <c r="C52" s="60"/>
      <c r="D52" s="60"/>
      <c r="E52" s="60"/>
      <c r="F52" s="60"/>
      <c r="G52" s="60"/>
      <c r="H52" s="60"/>
    </row>
    <row r="53" spans="1:8" ht="12.75" customHeight="1" x14ac:dyDescent="0.25">
      <c r="A53" s="22" t="s">
        <v>67</v>
      </c>
      <c r="B53" s="22"/>
      <c r="C53" s="22"/>
      <c r="D53" s="22"/>
      <c r="E53" s="22"/>
      <c r="F53" s="22"/>
      <c r="G53" s="22"/>
      <c r="H53" s="22"/>
    </row>
    <row r="54" spans="1:8" ht="12.75" customHeight="1" x14ac:dyDescent="0.25">
      <c r="A54" s="61" t="s">
        <v>68</v>
      </c>
      <c r="B54" s="61"/>
      <c r="C54" s="61"/>
      <c r="D54" s="61"/>
      <c r="E54" s="61"/>
      <c r="F54" s="61"/>
      <c r="G54" s="61"/>
      <c r="H54" s="61"/>
    </row>
  </sheetData>
  <mergeCells count="10">
    <mergeCell ref="A48:C48"/>
    <mergeCell ref="A49:C49"/>
    <mergeCell ref="A52:H52"/>
    <mergeCell ref="A54:H54"/>
    <mergeCell ref="A1:H1"/>
    <mergeCell ref="A2:H2"/>
    <mergeCell ref="A3:H3"/>
    <mergeCell ref="A7:H7"/>
    <mergeCell ref="A17:H17"/>
    <mergeCell ref="A41:H41"/>
  </mergeCells>
  <printOptions horizontalCentered="1"/>
  <pageMargins left="0" right="0" top="0.39370078740157483" bottom="0.39370078740157483" header="0.31496062992125984" footer="0.11811023622047245"/>
  <pageSetup paperSize="9" scale="67"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9" ma:contentTypeDescription="Crie um novo documento." ma:contentTypeScope="" ma:versionID="68c3544cc7b3c9131214998c4489f1b5">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a133228c24fad3b916feeb96e77ddca7"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3CB4B3-BEFE-43A4-9874-27FF8C7A3DE9}"/>
</file>

<file path=customXml/itemProps2.xml><?xml version="1.0" encoding="utf-8"?>
<ds:datastoreItem xmlns:ds="http://schemas.openxmlformats.org/officeDocument/2006/customXml" ds:itemID="{36E4E647-CBE7-4CB0-B128-8AB2FF7F4F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Sousa de Brito Ignacio</dc:creator>
  <cp:lastModifiedBy>Daniela Sousa de Brito Ignacio</cp:lastModifiedBy>
  <dcterms:created xsi:type="dcterms:W3CDTF">2023-06-07T18:21:31Z</dcterms:created>
  <dcterms:modified xsi:type="dcterms:W3CDTF">2023-06-07T18:21:55Z</dcterms:modified>
</cp:coreProperties>
</file>